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bubbl\Desktop\меню\"/>
    </mc:Choice>
  </mc:AlternateContent>
  <xr:revisionPtr revIDLastSave="0" documentId="13_ncr:1_{9C7C8BDA-AE81-4320-AC03-04359B5DF31C}" xr6:coauthVersionLast="47" xr6:coauthVersionMax="47" xr10:uidLastSave="{00000000-0000-0000-0000-000000000000}"/>
  <bookViews>
    <workbookView xWindow="13545" yWindow="675" windowWidth="14325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I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F196" i="1"/>
  <c r="H196" i="1"/>
  <c r="I196" i="1"/>
  <c r="J196" i="1"/>
  <c r="L196" i="1"/>
  <c r="Z172" i="1"/>
  <c r="Z172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<sst xmlns="http://schemas.openxmlformats.org/spreadsheetml/2006/main" count="241" uniqueCount="71">
  <si>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</si>
  <si>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</si>
  <si>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</si>
  <si>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</si>
  <si>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</si>
  <si>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</si>
  <si>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</si>
  <si>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</si>
  <si>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</si>
  <si>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</si>
  <si>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</si>
  <si>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</si>
  <si>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</si>
  <si>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</si>
  <si>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</si>
  <si>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</si>
  <si>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</si>
  <si>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</si>
  <si>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</si>
  <si>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</si>
  <si>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</si>
  <si>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</si>
  <si>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</si>
  <si>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</si>
  <si>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</si>
  <si>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</si>
  <si>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</si>
  <si>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</si>
  <si>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</si>
  <si>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</si>
  <si>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</si>
  <si>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</si>
  <si>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</si>
  <si>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</si>
  <si>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</si>
  <si>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</si>
  <si>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</si>
  <si>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</si>
  <si>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</si>
  <si>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</si>
  <si>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Шницель "Школьный" с соусом</t>
  </si>
  <si>
    <t>Повержук Л.В.</t>
  </si>
  <si>
    <t>директор</t>
  </si>
  <si>
    <t>Чай с лимоном</t>
  </si>
  <si>
    <t>Хлеб «Дарницкий» йодированный</t>
  </si>
  <si>
    <t>ТТК</t>
  </si>
  <si>
    <t>Греча отварная</t>
  </si>
  <si>
    <t>Фрикадельки с соусом</t>
  </si>
  <si>
    <t>Чай с сахаром</t>
  </si>
  <si>
    <t>Каша рисовая</t>
  </si>
  <si>
    <t>Чай с апельсином</t>
  </si>
  <si>
    <t xml:space="preserve">Яблоко </t>
  </si>
  <si>
    <t>Бутерброд с сыром</t>
  </si>
  <si>
    <t>Макароны отварные</t>
  </si>
  <si>
    <t>Колбаски куриные</t>
  </si>
  <si>
    <t>Компот из свежих яблок</t>
  </si>
  <si>
    <t>Жаркое по-школьному</t>
  </si>
  <si>
    <t>Компот из изюма</t>
  </si>
  <si>
    <t>Фрукт (яблоко)</t>
  </si>
  <si>
    <t>Хлеб Дарницкий йодированный</t>
  </si>
  <si>
    <t>Макароны с сыром</t>
  </si>
  <si>
    <t>Бутерброд с маслом</t>
  </si>
  <si>
    <t>10\20</t>
  </si>
  <si>
    <t>Сок натуральный в инд.упаковке</t>
  </si>
  <si>
    <t>Биточки куриные с соусом</t>
  </si>
  <si>
    <t>Каша пшеная</t>
  </si>
  <si>
    <t>фрукт мандарин</t>
  </si>
  <si>
    <t>Компот из сухофруктов</t>
  </si>
  <si>
    <t xml:space="preserve">Хлеб «Дарницкий» </t>
  </si>
  <si>
    <t>Картофельное пюре с рыбными тефтелями под томатным соусом</t>
  </si>
  <si>
    <t>Макароны с биточками рублеными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</si>
</sst>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12" fillId="4" borderId="24" xfId="1" applyFont="1" applyFill="1" applyBorder="1" applyAlignment="1">
      <alignment horizontal="left" vertical="top" wrapText="1"/>
    </xf>
    <xf numFmtId="0" fontId="12" fillId="4" borderId="23" xfId="1" applyFont="1" applyFill="1" applyBorder="1" applyAlignment="1">
      <alignment horizontal="left" vertical="top" wrapText="1"/>
    </xf>
    <xf numFmtId="0" fontId="12" fillId="4" borderId="2" xfId="1" applyFont="1" applyFill="1" applyBorder="1" applyAlignment="1">
      <alignment horizontal="left" vertical="top" wrapText="1"/>
    </xf>
    <xf numFmtId="0" fontId="12" fillId="4" borderId="23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4" xfId="1" applyFont="1" applyFill="1" applyBorder="1" applyAlignment="1">
      <alignment horizontal="left" vertical="center" wrapText="1"/>
    </xf>
    <xf numFmtId="0" fontId="12" fillId="4" borderId="23" xfId="1" applyFont="1" applyFill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1B0778BE-4D94-45DB-9942-960DBF32B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6"/>
  <sheetViews>
    <sheetView tabSelected="1" workbookViewId="0">
      <pane xSplit="4" ySplit="5" topLeftCell="F166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/>
      <c r="D1" s="71"/>
      <c r="E1" s="71"/>
      <c r="F1" s="12" t="s">
        <v>16</v>
      </c>
      <c r="G1" s="2" t="s">
        <v>17</v>
      </c>
      <c r="H1" s="72" t="s">
        <v>42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51">
        <v>5.71</v>
      </c>
      <c r="H6" s="40">
        <v>5.58</v>
      </c>
      <c r="I6" s="40">
        <v>36.6</v>
      </c>
      <c r="J6" s="40">
        <v>220.5</v>
      </c>
      <c r="K6" s="41">
        <v>469</v>
      </c>
      <c r="L6" s="40">
        <v>19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100</v>
      </c>
      <c r="G7" s="43">
        <v>12.05</v>
      </c>
      <c r="H7" s="43">
        <v>11.95</v>
      </c>
      <c r="I7" s="43">
        <v>12.31</v>
      </c>
      <c r="J7" s="43">
        <v>200.25</v>
      </c>
      <c r="K7" s="44">
        <v>416</v>
      </c>
      <c r="L7" s="43">
        <v>60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0.26</v>
      </c>
      <c r="H8" s="43">
        <v>0</v>
      </c>
      <c r="I8" s="43">
        <v>15.22</v>
      </c>
      <c r="J8" s="43">
        <v>61.93</v>
      </c>
      <c r="K8" s="44">
        <v>629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60" t="s">
        <v>44</v>
      </c>
      <c r="F9" s="43">
        <v>50</v>
      </c>
      <c r="G9" s="43">
        <v>2.2000000000000002</v>
      </c>
      <c r="H9" s="43">
        <v>0.4</v>
      </c>
      <c r="I9" s="43">
        <v>12.83</v>
      </c>
      <c r="J9" s="43">
        <v>63.74</v>
      </c>
      <c r="K9" s="44" t="s">
        <v>45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20.220000000000002</v>
      </c>
      <c r="H13" s="19">
        <f t="shared" si="0"/>
        <v>17.93</v>
      </c>
      <c r="I13" s="19">
        <f t="shared" si="0"/>
        <v>76.960000000000008</v>
      </c>
      <c r="J13" s="19">
        <f t="shared" si="0"/>
        <v>546.41999999999996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500</v>
      </c>
      <c r="G24" s="32">
        <f t="shared" ref="G24:J24" si="4">G13+G23</f>
        <v>20.220000000000002</v>
      </c>
      <c r="H24" s="32">
        <f t="shared" si="4"/>
        <v>17.93</v>
      </c>
      <c r="I24" s="32">
        <f t="shared" si="4"/>
        <v>76.960000000000008</v>
      </c>
      <c r="J24" s="32">
        <f t="shared" si="4"/>
        <v>546.41999999999996</v>
      </c>
      <c r="K24" s="32"/>
      <c r="L24" s="32">
        <f t="shared" ref="L24" si="5">L13+L23</f>
        <v>90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7" t="s">
        <v>46</v>
      </c>
      <c r="F25" s="40">
        <v>150</v>
      </c>
      <c r="G25" s="40">
        <v>9.06</v>
      </c>
      <c r="H25" s="40">
        <v>6.16</v>
      </c>
      <c r="I25" s="40">
        <v>44.46</v>
      </c>
      <c r="J25" s="40">
        <v>155.4</v>
      </c>
      <c r="K25" s="41">
        <v>463</v>
      </c>
      <c r="L25" s="40">
        <v>30</v>
      </c>
    </row>
    <row r="26" spans="1:12" ht="15.75" thickBot="1" x14ac:dyDescent="0.3">
      <c r="A26" s="14"/>
      <c r="B26" s="15"/>
      <c r="C26" s="11"/>
      <c r="D26" s="6"/>
      <c r="E26" s="58" t="s">
        <v>47</v>
      </c>
      <c r="F26" s="43">
        <v>100</v>
      </c>
      <c r="G26" s="43">
        <v>8.6</v>
      </c>
      <c r="H26" s="43">
        <v>11.9</v>
      </c>
      <c r="I26" s="43">
        <v>11.2</v>
      </c>
      <c r="J26" s="43">
        <v>193.83</v>
      </c>
      <c r="K26" s="44">
        <v>481</v>
      </c>
      <c r="L26" s="43">
        <v>51</v>
      </c>
    </row>
    <row r="27" spans="1:12" ht="15.75" thickBot="1" x14ac:dyDescent="0.3">
      <c r="A27" s="14"/>
      <c r="B27" s="15"/>
      <c r="C27" s="11"/>
      <c r="D27" s="7" t="s">
        <v>22</v>
      </c>
      <c r="E27" s="57" t="s">
        <v>48</v>
      </c>
      <c r="F27" s="43">
        <v>200</v>
      </c>
      <c r="G27" s="43">
        <v>0.2</v>
      </c>
      <c r="H27" s="43">
        <v>0</v>
      </c>
      <c r="I27" s="43">
        <v>15.01</v>
      </c>
      <c r="J27" s="43">
        <v>60.84</v>
      </c>
      <c r="K27" s="44">
        <v>628</v>
      </c>
      <c r="L27" s="43">
        <v>5</v>
      </c>
    </row>
    <row r="28" spans="1:12" ht="15.75" thickBot="1" x14ac:dyDescent="0.3">
      <c r="A28" s="14"/>
      <c r="B28" s="15"/>
      <c r="C28" s="11"/>
      <c r="D28" s="7" t="s">
        <v>23</v>
      </c>
      <c r="E28" s="57" t="s">
        <v>44</v>
      </c>
      <c r="F28" s="43">
        <v>50</v>
      </c>
      <c r="G28" s="43">
        <v>2.2000000000000002</v>
      </c>
      <c r="H28" s="43">
        <v>0.4</v>
      </c>
      <c r="I28" s="43">
        <v>12.83</v>
      </c>
      <c r="J28" s="43">
        <v>63.74</v>
      </c>
      <c r="K28" s="52" t="s">
        <v>45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59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20.059999999999999</v>
      </c>
      <c r="H32" s="19">
        <f t="shared" ref="H32" si="7">SUM(H25:H31)</f>
        <v>18.46</v>
      </c>
      <c r="I32" s="19">
        <f t="shared" ref="I32" si="8">SUM(I25:I31)</f>
        <v>83.5</v>
      </c>
      <c r="J32" s="19">
        <f t="shared" ref="J32:L32" si="9">SUM(J25:J31)</f>
        <v>473.81000000000006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500</v>
      </c>
      <c r="G43" s="32">
        <f t="shared" ref="G43" si="14">G32+G42</f>
        <v>20.059999999999999</v>
      </c>
      <c r="H43" s="32">
        <f t="shared" ref="H43" si="15">H32+H42</f>
        <v>18.46</v>
      </c>
      <c r="I43" s="32">
        <f t="shared" ref="I43" si="16">I32+I42</f>
        <v>83.5</v>
      </c>
      <c r="J43" s="32">
        <f t="shared" ref="J43:L43" si="17">J32+J42</f>
        <v>473.81000000000006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49</v>
      </c>
      <c r="F44" s="40">
        <v>200</v>
      </c>
      <c r="G44" s="40">
        <v>7.43</v>
      </c>
      <c r="H44" s="40">
        <v>10.45</v>
      </c>
      <c r="I44" s="40">
        <v>28.6</v>
      </c>
      <c r="J44" s="40">
        <v>229.27</v>
      </c>
      <c r="K44" s="41">
        <v>262</v>
      </c>
      <c r="L44" s="40">
        <v>34</v>
      </c>
    </row>
    <row r="45" spans="1:12" ht="15" x14ac:dyDescent="0.25">
      <c r="A45" s="23"/>
      <c r="B45" s="15"/>
      <c r="C45" s="11"/>
      <c r="D45" s="6"/>
      <c r="E45" s="6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63" t="s">
        <v>50</v>
      </c>
      <c r="F46" s="43">
        <v>200</v>
      </c>
      <c r="G46" s="43">
        <v>0.28999999999999998</v>
      </c>
      <c r="H46" s="43">
        <v>0</v>
      </c>
      <c r="I46" s="43">
        <v>15.82</v>
      </c>
      <c r="J46" s="43">
        <v>64.400000000000006</v>
      </c>
      <c r="K46" s="44">
        <v>588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63" t="s">
        <v>52</v>
      </c>
      <c r="F47" s="43">
        <v>35</v>
      </c>
      <c r="G47" s="43">
        <v>7.96</v>
      </c>
      <c r="H47" s="43">
        <v>6.35</v>
      </c>
      <c r="I47" s="43">
        <v>13.28</v>
      </c>
      <c r="J47" s="43">
        <v>136</v>
      </c>
      <c r="K47" s="44">
        <v>3</v>
      </c>
      <c r="L47" s="43">
        <v>22</v>
      </c>
    </row>
    <row r="48" spans="1:12" ht="15" x14ac:dyDescent="0.25">
      <c r="A48" s="23"/>
      <c r="B48" s="15"/>
      <c r="C48" s="11"/>
      <c r="D48" s="7" t="s">
        <v>24</v>
      </c>
      <c r="E48" s="63" t="s">
        <v>51</v>
      </c>
      <c r="F48" s="43">
        <v>100</v>
      </c>
      <c r="G48" s="43">
        <v>0.4</v>
      </c>
      <c r="H48" s="43">
        <v>0</v>
      </c>
      <c r="I48" s="43">
        <v>9.8000000000000007</v>
      </c>
      <c r="J48" s="43">
        <v>40.799999999999997</v>
      </c>
      <c r="K48" s="44" t="s">
        <v>45</v>
      </c>
      <c r="L48" s="43">
        <v>25</v>
      </c>
    </row>
    <row r="49" spans="1:12" ht="15" x14ac:dyDescent="0.25">
      <c r="A49" s="23"/>
      <c r="B49" s="15"/>
      <c r="C49" s="11"/>
      <c r="D49" s="6"/>
      <c r="E49" s="6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16.079999999999998</v>
      </c>
      <c r="H51" s="19">
        <f t="shared" ref="H51" si="19">SUM(H44:H50)</f>
        <v>16.799999999999997</v>
      </c>
      <c r="I51" s="19">
        <f t="shared" ref="I51" si="20">SUM(I44:I50)</f>
        <v>67.5</v>
      </c>
      <c r="J51" s="19">
        <f t="shared" ref="J51:L51" si="21">SUM(J44:J50)</f>
        <v>470.47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535</v>
      </c>
      <c r="G62" s="32">
        <f t="shared" ref="G62" si="26">G51+G61</f>
        <v>16.079999999999998</v>
      </c>
      <c r="H62" s="32">
        <f t="shared" ref="H62" si="27">H51+H61</f>
        <v>16.799999999999997</v>
      </c>
      <c r="I62" s="32">
        <f t="shared" ref="I62" si="28">I51+I61</f>
        <v>67.5</v>
      </c>
      <c r="J62" s="32">
        <f t="shared" ref="J62:L62" si="29">J51+J61</f>
        <v>470.47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53</v>
      </c>
      <c r="F63" s="40">
        <v>150</v>
      </c>
      <c r="G63" s="40">
        <v>5.71</v>
      </c>
      <c r="H63" s="40">
        <v>5.58</v>
      </c>
      <c r="I63" s="40">
        <v>36.6</v>
      </c>
      <c r="J63" s="40">
        <v>220.5</v>
      </c>
      <c r="K63" s="41">
        <v>469</v>
      </c>
      <c r="L63" s="40">
        <v>19</v>
      </c>
    </row>
    <row r="64" spans="1:12" ht="15" x14ac:dyDescent="0.25">
      <c r="A64" s="23"/>
      <c r="B64" s="15"/>
      <c r="C64" s="11"/>
      <c r="D64" s="6"/>
      <c r="E64" s="56" t="s">
        <v>54</v>
      </c>
      <c r="F64" s="43">
        <v>100</v>
      </c>
      <c r="G64" s="43">
        <v>9.27</v>
      </c>
      <c r="H64" s="43">
        <v>13.06</v>
      </c>
      <c r="I64" s="43">
        <v>10.199999999999999</v>
      </c>
      <c r="J64" s="43">
        <v>211.05</v>
      </c>
      <c r="K64" s="44" t="s">
        <v>45</v>
      </c>
      <c r="L64" s="43">
        <v>48</v>
      </c>
    </row>
    <row r="65" spans="1:12" ht="15" x14ac:dyDescent="0.25">
      <c r="A65" s="23"/>
      <c r="B65" s="15"/>
      <c r="C65" s="11"/>
      <c r="D65" s="7" t="s">
        <v>22</v>
      </c>
      <c r="E65" s="56" t="s">
        <v>55</v>
      </c>
      <c r="F65" s="43">
        <v>200</v>
      </c>
      <c r="G65" s="43">
        <v>0.16</v>
      </c>
      <c r="H65" s="43">
        <v>0</v>
      </c>
      <c r="I65" s="43">
        <v>27.87</v>
      </c>
      <c r="J65" s="43">
        <v>112.3</v>
      </c>
      <c r="K65" s="44">
        <v>585</v>
      </c>
      <c r="L65" s="43">
        <v>19</v>
      </c>
    </row>
    <row r="66" spans="1:12" ht="15" x14ac:dyDescent="0.25">
      <c r="A66" s="23"/>
      <c r="B66" s="15"/>
      <c r="C66" s="11"/>
      <c r="D66" s="7" t="s">
        <v>23</v>
      </c>
      <c r="E66" s="56" t="s">
        <v>44</v>
      </c>
      <c r="F66" s="43">
        <v>50</v>
      </c>
      <c r="G66" s="43">
        <v>2.2000000000000002</v>
      </c>
      <c r="H66" s="43">
        <v>0.4</v>
      </c>
      <c r="I66" s="43">
        <v>12.83</v>
      </c>
      <c r="J66" s="43">
        <v>63.47</v>
      </c>
      <c r="K66" s="44" t="s">
        <v>45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17.34</v>
      </c>
      <c r="H70" s="19">
        <f t="shared" ref="H70" si="31">SUM(H63:H69)</f>
        <v>19.04</v>
      </c>
      <c r="I70" s="19">
        <f t="shared" ref="I70" si="32">SUM(I63:I69)</f>
        <v>87.5</v>
      </c>
      <c r="J70" s="19">
        <f t="shared" ref="J70:L70" si="33">SUM(J63:J69)</f>
        <v>607.32000000000005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500</v>
      </c>
      <c r="G81" s="32">
        <f t="shared" ref="G81" si="38">G70+G80</f>
        <v>17.34</v>
      </c>
      <c r="H81" s="32">
        <f t="shared" ref="H81" si="39">H70+H80</f>
        <v>19.04</v>
      </c>
      <c r="I81" s="32">
        <f t="shared" ref="I81" si="40">I70+I80</f>
        <v>87.5</v>
      </c>
      <c r="J81" s="32">
        <f t="shared" ref="J81:L81" si="41">J70+J80</f>
        <v>607.32000000000005</v>
      </c>
      <c r="K81" s="32"/>
      <c r="L81" s="32">
        <f t="shared" si="41"/>
        <v>90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56</v>
      </c>
      <c r="F82" s="40">
        <v>150</v>
      </c>
      <c r="G82" s="40">
        <v>12.83</v>
      </c>
      <c r="H82" s="40">
        <v>16.190000000000001</v>
      </c>
      <c r="I82" s="40">
        <v>18.100000000000001</v>
      </c>
      <c r="J82" s="40">
        <v>236.39</v>
      </c>
      <c r="K82" s="41" t="s">
        <v>45</v>
      </c>
      <c r="L82" s="40">
        <v>47</v>
      </c>
    </row>
    <row r="83" spans="1:12" ht="15" x14ac:dyDescent="0.25">
      <c r="A83" s="23"/>
      <c r="B83" s="15"/>
      <c r="C83" s="11"/>
      <c r="D83" s="6"/>
      <c r="E83" s="53"/>
      <c r="F83" s="43"/>
      <c r="G83" s="43"/>
      <c r="H83" s="43"/>
      <c r="I83" s="43"/>
      <c r="J83" s="43"/>
      <c r="K83" s="44"/>
      <c r="L83" s="43"/>
    </row>
    <row r="84" spans="1:12" ht="15.75" thickBot="1" x14ac:dyDescent="0.3">
      <c r="A84" s="23"/>
      <c r="B84" s="15"/>
      <c r="C84" s="11"/>
      <c r="D84" s="7" t="s">
        <v>22</v>
      </c>
      <c r="E84" s="55" t="s">
        <v>57</v>
      </c>
      <c r="F84" s="43">
        <v>200</v>
      </c>
      <c r="G84" s="43">
        <v>0.36</v>
      </c>
      <c r="H84" s="43">
        <v>0</v>
      </c>
      <c r="I84" s="43">
        <v>21.17</v>
      </c>
      <c r="J84" s="43">
        <v>114.12</v>
      </c>
      <c r="K84" s="44">
        <v>932</v>
      </c>
      <c r="L84" s="43">
        <v>15</v>
      </c>
    </row>
    <row r="85" spans="1:12" ht="15.75" thickBot="1" x14ac:dyDescent="0.3">
      <c r="A85" s="23"/>
      <c r="B85" s="15"/>
      <c r="C85" s="11"/>
      <c r="D85" s="7" t="s">
        <v>23</v>
      </c>
      <c r="E85" s="55" t="s">
        <v>59</v>
      </c>
      <c r="F85" s="43">
        <v>50</v>
      </c>
      <c r="G85" s="43">
        <v>2.75</v>
      </c>
      <c r="H85" s="43">
        <v>0.5</v>
      </c>
      <c r="I85" s="43">
        <v>16.03</v>
      </c>
      <c r="J85" s="43">
        <v>79.680000000000007</v>
      </c>
      <c r="K85" s="44" t="s">
        <v>45</v>
      </c>
      <c r="L85" s="43">
        <v>3</v>
      </c>
    </row>
    <row r="86" spans="1:12" ht="15.75" thickBot="1" x14ac:dyDescent="0.3">
      <c r="A86" s="23"/>
      <c r="B86" s="15"/>
      <c r="C86" s="11"/>
      <c r="D86" s="7" t="s">
        <v>24</v>
      </c>
      <c r="E86" s="55" t="s">
        <v>58</v>
      </c>
      <c r="F86" s="43">
        <v>100</v>
      </c>
      <c r="G86" s="43">
        <v>0.4</v>
      </c>
      <c r="H86" s="43">
        <v>0</v>
      </c>
      <c r="I86" s="43">
        <v>9.8000000000000007</v>
      </c>
      <c r="J86" s="43">
        <v>40.799999999999997</v>
      </c>
      <c r="K86" s="44" t="s">
        <v>45</v>
      </c>
      <c r="L86" s="43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16.34</v>
      </c>
      <c r="H89" s="19">
        <f t="shared" ref="H89" si="43">SUM(H82:H88)</f>
        <v>16.690000000000001</v>
      </c>
      <c r="I89" s="19">
        <f t="shared" ref="I89" si="44">SUM(I82:I88)</f>
        <v>65.100000000000009</v>
      </c>
      <c r="J89" s="19">
        <f t="shared" ref="J89:L89" si="45">SUM(J82:J88)</f>
        <v>470.99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500</v>
      </c>
      <c r="G100" s="32">
        <f t="shared" ref="G100" si="50">G89+G99</f>
        <v>16.34</v>
      </c>
      <c r="H100" s="32">
        <f t="shared" ref="H100" si="51">H89+H99</f>
        <v>16.690000000000001</v>
      </c>
      <c r="I100" s="32">
        <f t="shared" ref="I100" si="52">I89+I99</f>
        <v>65.100000000000009</v>
      </c>
      <c r="J100" s="32">
        <f t="shared" ref="J100:L100" si="53">J89+J99</f>
        <v>470.99</v>
      </c>
      <c r="K100" s="32"/>
      <c r="L100" s="32">
        <f t="shared" si="53"/>
        <v>90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4" t="s">
        <v>60</v>
      </c>
      <c r="F101" s="40">
        <v>150</v>
      </c>
      <c r="G101" s="40">
        <v>8.19</v>
      </c>
      <c r="H101" s="40">
        <v>9.25</v>
      </c>
      <c r="I101" s="40">
        <v>36.72</v>
      </c>
      <c r="J101" s="40">
        <v>274.2</v>
      </c>
      <c r="K101" s="41"/>
      <c r="L101" s="40">
        <v>43</v>
      </c>
    </row>
    <row r="102" spans="1:12" ht="15" x14ac:dyDescent="0.25">
      <c r="A102" s="23"/>
      <c r="B102" s="15"/>
      <c r="C102" s="11"/>
      <c r="D102" s="6"/>
      <c r="E102" s="62"/>
      <c r="F102" s="43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22</v>
      </c>
      <c r="E103" s="65" t="s">
        <v>48</v>
      </c>
      <c r="F103" s="43">
        <v>200</v>
      </c>
      <c r="G103" s="43">
        <v>0.2</v>
      </c>
      <c r="H103" s="43">
        <v>0</v>
      </c>
      <c r="I103" s="43">
        <v>15.01</v>
      </c>
      <c r="J103" s="43">
        <v>60.84</v>
      </c>
      <c r="K103" s="44"/>
      <c r="L103" s="43">
        <v>5</v>
      </c>
    </row>
    <row r="104" spans="1:12" ht="15.75" thickBot="1" x14ac:dyDescent="0.3">
      <c r="A104" s="23"/>
      <c r="B104" s="15"/>
      <c r="C104" s="11"/>
      <c r="D104" s="7" t="s">
        <v>23</v>
      </c>
      <c r="E104" s="65" t="s">
        <v>61</v>
      </c>
      <c r="F104" s="43" t="s">
        <v>62</v>
      </c>
      <c r="G104" s="43">
        <v>6.24</v>
      </c>
      <c r="H104" s="43">
        <v>7.69</v>
      </c>
      <c r="I104" s="43">
        <v>7.8</v>
      </c>
      <c r="J104" s="43">
        <v>105.33</v>
      </c>
      <c r="K104" s="44"/>
      <c r="L104" s="43">
        <v>22</v>
      </c>
    </row>
    <row r="105" spans="1:12" ht="15.75" thickBot="1" x14ac:dyDescent="0.3">
      <c r="A105" s="23"/>
      <c r="B105" s="15"/>
      <c r="C105" s="11"/>
      <c r="D105" s="7" t="s">
        <v>24</v>
      </c>
      <c r="E105" s="65" t="s">
        <v>63</v>
      </c>
      <c r="F105" s="43">
        <v>200</v>
      </c>
      <c r="G105" s="43">
        <v>1</v>
      </c>
      <c r="H105" s="43">
        <v>0</v>
      </c>
      <c r="I105" s="43">
        <v>20.2</v>
      </c>
      <c r="J105" s="43">
        <v>84.8</v>
      </c>
      <c r="K105" s="44"/>
      <c r="L105" s="43">
        <v>20</v>
      </c>
    </row>
    <row r="106" spans="1:12" ht="15" x14ac:dyDescent="0.25">
      <c r="A106" s="23"/>
      <c r="B106" s="15"/>
      <c r="C106" s="11"/>
      <c r="D106" s="6"/>
      <c r="E106" s="66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15.629999999999999</v>
      </c>
      <c r="H108" s="19">
        <f t="shared" si="54"/>
        <v>16.940000000000001</v>
      </c>
      <c r="I108" s="19">
        <f t="shared" si="54"/>
        <v>79.72999999999999</v>
      </c>
      <c r="J108" s="19">
        <f t="shared" si="54"/>
        <v>525.16999999999996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550</v>
      </c>
      <c r="G119" s="32">
        <f t="shared" ref="G119" si="58">G108+G118</f>
        <v>15.629999999999999</v>
      </c>
      <c r="H119" s="32">
        <f t="shared" ref="H119" si="59">H108+H118</f>
        <v>16.940000000000001</v>
      </c>
      <c r="I119" s="32">
        <f t="shared" ref="I119" si="60">I108+I118</f>
        <v>79.72999999999999</v>
      </c>
      <c r="J119" s="32">
        <f t="shared" ref="J119:L119" si="61">J108+J118</f>
        <v>525.16999999999996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3" t="s">
        <v>46</v>
      </c>
      <c r="F120" s="40">
        <v>150</v>
      </c>
      <c r="G120" s="40">
        <v>8.06</v>
      </c>
      <c r="H120" s="40">
        <v>6.16</v>
      </c>
      <c r="I120" s="40">
        <v>44.46</v>
      </c>
      <c r="J120" s="40">
        <v>155.4</v>
      </c>
      <c r="K120" s="41">
        <v>463</v>
      </c>
      <c r="L120" s="40">
        <v>30</v>
      </c>
    </row>
    <row r="121" spans="1:12" ht="15" x14ac:dyDescent="0.25">
      <c r="A121" s="14"/>
      <c r="B121" s="15"/>
      <c r="C121" s="11"/>
      <c r="D121" s="6"/>
      <c r="E121" s="63" t="s">
        <v>64</v>
      </c>
      <c r="F121" s="43">
        <v>100</v>
      </c>
      <c r="G121" s="43">
        <v>8.6300000000000008</v>
      </c>
      <c r="H121" s="43">
        <v>9.43</v>
      </c>
      <c r="I121" s="43">
        <v>8.68</v>
      </c>
      <c r="J121" s="43">
        <v>191.98</v>
      </c>
      <c r="K121" s="44" t="s">
        <v>45</v>
      </c>
      <c r="L121" s="43">
        <v>48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0.26</v>
      </c>
      <c r="H122" s="43">
        <v>0</v>
      </c>
      <c r="I122" s="43">
        <v>15.22</v>
      </c>
      <c r="J122" s="43">
        <v>61.93</v>
      </c>
      <c r="K122" s="44">
        <v>629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50</v>
      </c>
      <c r="G123" s="43">
        <v>2.2000000000000002</v>
      </c>
      <c r="H123" s="43">
        <v>0.4</v>
      </c>
      <c r="I123" s="43">
        <v>12.83</v>
      </c>
      <c r="J123" s="43">
        <v>63.74</v>
      </c>
      <c r="K123" s="44" t="s">
        <v>45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19.150000000000002</v>
      </c>
      <c r="H127" s="19">
        <f t="shared" si="62"/>
        <v>15.99</v>
      </c>
      <c r="I127" s="19">
        <f t="shared" si="62"/>
        <v>81.19</v>
      </c>
      <c r="J127" s="19">
        <f t="shared" si="62"/>
        <v>473.05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500</v>
      </c>
      <c r="G138" s="32">
        <f t="shared" ref="G138" si="66">G127+G137</f>
        <v>19.150000000000002</v>
      </c>
      <c r="H138" s="32">
        <f t="shared" ref="H138" si="67">H127+H137</f>
        <v>15.99</v>
      </c>
      <c r="I138" s="32">
        <f t="shared" ref="I138" si="68">I127+I137</f>
        <v>81.19</v>
      </c>
      <c r="J138" s="32">
        <f t="shared" ref="J138:L138" si="69">J127+J137</f>
        <v>473.05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8.4</v>
      </c>
      <c r="H139" s="40">
        <v>9.5</v>
      </c>
      <c r="I139" s="40">
        <v>32</v>
      </c>
      <c r="J139" s="40">
        <v>223.8</v>
      </c>
      <c r="K139" s="41">
        <v>262</v>
      </c>
      <c r="L139" s="40">
        <v>28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0.48</v>
      </c>
      <c r="H141" s="43">
        <v>0</v>
      </c>
      <c r="I141" s="43">
        <v>29.65</v>
      </c>
      <c r="J141" s="43">
        <v>119.9</v>
      </c>
      <c r="K141" s="44">
        <v>588</v>
      </c>
      <c r="L141" s="43">
        <v>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35</v>
      </c>
      <c r="G142" s="43">
        <v>7.96</v>
      </c>
      <c r="H142" s="43">
        <v>6.35</v>
      </c>
      <c r="I142" s="43">
        <v>13.28</v>
      </c>
      <c r="J142" s="43">
        <v>136</v>
      </c>
      <c r="K142" s="44">
        <v>3</v>
      </c>
      <c r="L142" s="43">
        <v>22</v>
      </c>
    </row>
    <row r="143" spans="1:12" ht="15" x14ac:dyDescent="0.25">
      <c r="A143" s="23"/>
      <c r="B143" s="15"/>
      <c r="C143" s="11"/>
      <c r="D143" s="7" t="s">
        <v>24</v>
      </c>
      <c r="E143" s="42" t="s">
        <v>66</v>
      </c>
      <c r="F143" s="43">
        <v>100</v>
      </c>
      <c r="G143" s="43">
        <v>0.8</v>
      </c>
      <c r="H143" s="43">
        <v>0</v>
      </c>
      <c r="I143" s="43">
        <v>8.1</v>
      </c>
      <c r="J143" s="43">
        <v>38</v>
      </c>
      <c r="K143" s="44" t="s">
        <v>45</v>
      </c>
      <c r="L143" s="43">
        <v>26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17.64</v>
      </c>
      <c r="H146" s="19">
        <f t="shared" si="70"/>
        <v>15.85</v>
      </c>
      <c r="I146" s="19">
        <f t="shared" si="70"/>
        <v>83.029999999999987</v>
      </c>
      <c r="J146" s="19">
        <f t="shared" si="70"/>
        <v>517.70000000000005</v>
      </c>
      <c r="K146" s="25"/>
      <c r="L146" s="19">
        <f t="shared" ref="L146" si="71">SUM(L139:L145)</f>
        <v>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535</v>
      </c>
      <c r="G157" s="32">
        <f t="shared" ref="G157" si="74">G146+G156</f>
        <v>17.64</v>
      </c>
      <c r="H157" s="32">
        <f t="shared" ref="H157" si="75">H146+H156</f>
        <v>15.85</v>
      </c>
      <c r="I157" s="32">
        <f t="shared" ref="I157" si="76">I146+I156</f>
        <v>83.029999999999987</v>
      </c>
      <c r="J157" s="32">
        <f t="shared" ref="J157:L157" si="77">J146+J156</f>
        <v>517.70000000000005</v>
      </c>
      <c r="K157" s="32"/>
      <c r="L157" s="32">
        <f t="shared" si="77"/>
        <v>98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16.13</v>
      </c>
      <c r="H158" s="40">
        <v>16.27</v>
      </c>
      <c r="I158" s="40">
        <v>38.57</v>
      </c>
      <c r="J158" s="40">
        <v>346.39</v>
      </c>
      <c r="K158" s="41" t="s">
        <v>45</v>
      </c>
      <c r="L158" s="40">
        <v>78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0.28999999999999998</v>
      </c>
      <c r="H160" s="43">
        <v>0</v>
      </c>
      <c r="I160" s="43">
        <v>15.82</v>
      </c>
      <c r="J160" s="43">
        <v>64.400000000000006</v>
      </c>
      <c r="K160" s="44" t="s">
        <v>45</v>
      </c>
      <c r="L160" s="43">
        <v>9</v>
      </c>
    </row>
    <row r="161" spans="1:26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2.2000000000000002</v>
      </c>
      <c r="H161" s="43">
        <v>0.4</v>
      </c>
      <c r="I161" s="43">
        <v>12.83</v>
      </c>
      <c r="J161" s="43">
        <v>63.74</v>
      </c>
      <c r="K161" s="44" t="s">
        <v>45</v>
      </c>
      <c r="L161" s="43">
        <v>3</v>
      </c>
    </row>
    <row r="162" spans="1:26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26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26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26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18.619999999999997</v>
      </c>
      <c r="H165" s="19">
        <f t="shared" si="78"/>
        <v>16.669999999999998</v>
      </c>
      <c r="I165" s="19">
        <f t="shared" si="78"/>
        <v>67.22</v>
      </c>
      <c r="J165" s="19">
        <f t="shared" si="78"/>
        <v>474.53</v>
      </c>
      <c r="K165" s="25"/>
      <c r="L165" s="19">
        <f t="shared" ref="L165" si="79">SUM(L158:L164)</f>
        <v>90</v>
      </c>
    </row>
    <row r="166" spans="1:26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26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26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26" ht="15" x14ac:dyDescent="0.25">
      <c r="A169" s="23"/>
      <c r="B169" s="15"/>
      <c r="C169" s="11"/>
      <c r="D169" s="7" t="s">
        <v>29</v>
      </c>
      <c r="F169" s="43"/>
      <c r="G169" s="43"/>
      <c r="H169" s="43"/>
      <c r="I169" s="43"/>
      <c r="J169" s="43"/>
      <c r="K169" s="44"/>
      <c r="L169" s="43"/>
    </row>
    <row r="170" spans="1:26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26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26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  <c r="Z172" s="2" cm="1">
        <f t="array" aca="1" ref="Z172" ca="1">+Z171:AF172</f>
        <v>0</v>
      </c>
    </row>
    <row r="173" spans="1:26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26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26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26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500</v>
      </c>
      <c r="G176" s="32">
        <f t="shared" ref="G176" si="82">G165+G175</f>
        <v>18.619999999999997</v>
      </c>
      <c r="H176" s="32">
        <f t="shared" ref="H176" si="83">H165+H175</f>
        <v>16.669999999999998</v>
      </c>
      <c r="I176" s="32">
        <f t="shared" ref="I176" si="84">I165+I175</f>
        <v>67.22</v>
      </c>
      <c r="J176" s="32">
        <f t="shared" ref="J176:L176" si="85">J165+J175</f>
        <v>474.53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70</v>
      </c>
      <c r="F177" s="40">
        <v>250</v>
      </c>
      <c r="G177" s="40">
        <v>16.760000000000002</v>
      </c>
      <c r="H177" s="40">
        <v>17.53</v>
      </c>
      <c r="I177" s="40">
        <v>48.91</v>
      </c>
      <c r="J177" s="40">
        <v>400.75</v>
      </c>
      <c r="K177" s="41" t="s">
        <v>45</v>
      </c>
      <c r="L177" s="40">
        <v>71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0.36</v>
      </c>
      <c r="H179" s="43">
        <v>0</v>
      </c>
      <c r="I179" s="43">
        <v>21.17</v>
      </c>
      <c r="J179" s="43">
        <v>114.12</v>
      </c>
      <c r="K179" s="44">
        <v>932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50</v>
      </c>
      <c r="G180" s="43">
        <v>2.2000000000000002</v>
      </c>
      <c r="H180" s="43">
        <v>0.4</v>
      </c>
      <c r="I180" s="43">
        <v>12.83</v>
      </c>
      <c r="J180" s="43">
        <v>63.74</v>
      </c>
      <c r="K180" s="44" t="s">
        <v>45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19.32</v>
      </c>
      <c r="H184" s="19">
        <f t="shared" si="86"/>
        <v>17.93</v>
      </c>
      <c r="I184" s="19">
        <f t="shared" si="86"/>
        <v>82.91</v>
      </c>
      <c r="J184" s="19">
        <f t="shared" si="86"/>
        <v>578.61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500</v>
      </c>
      <c r="G195" s="32">
        <f t="shared" ref="G195" si="90">G184+G194</f>
        <v>19.32</v>
      </c>
      <c r="H195" s="32">
        <f t="shared" ref="H195" si="91">H184+H194</f>
        <v>17.93</v>
      </c>
      <c r="I195" s="32">
        <f t="shared" ref="I195" si="92">I184+I194</f>
        <v>82.91</v>
      </c>
      <c r="J195" s="32">
        <f t="shared" ref="J195:L195" si="93">J184+J194</f>
        <v>578.61</v>
      </c>
      <c r="K195" s="32"/>
      <c r="L195" s="32">
        <f t="shared" si="93"/>
        <v>90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18.04</v>
      </c>
      <c r="H196" s="34">
        <f t="shared" si="94"/>
        <v>17.229999999999997</v>
      </c>
      <c r="I196" s="34">
        <f t="shared" si="94"/>
        <v>77.463999999999999</v>
      </c>
      <c r="J196" s="34">
        <f t="shared" si="94"/>
        <v>513.80700000000002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Кольцова</cp:lastModifiedBy>
  <dcterms:created xsi:type="dcterms:W3CDTF">2022-05-16T14:23:56Z</dcterms:created>
  <dcterms:modified xsi:type="dcterms:W3CDTF">2023-11-22T15:47:37Z</dcterms:modified>
</cp:coreProperties>
</file>